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'Sheet1'!$A$1:$K$97</definedName>
  </definedNames>
  <calcPr fullCalcOnLoad="1"/>
</workbook>
</file>

<file path=xl/sharedStrings.xml><?xml version="1.0" encoding="utf-8"?>
<sst xmlns="http://schemas.openxmlformats.org/spreadsheetml/2006/main" count="289" uniqueCount="185">
  <si>
    <t>Додаток</t>
  </si>
  <si>
    <t>до Положення (стандарту) бухгалтерського обліку 4</t>
  </si>
  <si>
    <t>(у редакції наказу Міністерства фінансів України від 10.06.2010 № 382)</t>
  </si>
  <si>
    <t>Коди</t>
  </si>
  <si>
    <t>Дата (рік, місяць, число)</t>
  </si>
  <si>
    <t>Підприємство ТДВ "СК"ЕКСПО СТРАХУВАННЯ"</t>
  </si>
  <si>
    <t>за ЄДРПОУ</t>
  </si>
  <si>
    <t>35392462</t>
  </si>
  <si>
    <t>Територія</t>
  </si>
  <si>
    <t>за КОАТУУ</t>
  </si>
  <si>
    <t>8039100000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</si>
  <si>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</si>
  <si>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</si>
  <si>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</si>
  <si>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</si>
  <si>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t>65.23.0</t>
  </si>
  <si>
    <t>Одиниця вимiру: тис.грн.</t>
  </si>
  <si>
    <t>Контрольна сума</t>
  </si>
  <si>
    <t>Звіт про рух грошових коштів</t>
  </si>
  <si>
    <t xml:space="preserve">Форма №3 </t>
  </si>
  <si>
    <t xml:space="preserve"> Код за ДКУД</t>
  </si>
  <si>
    <t>1801004</t>
  </si>
  <si>
    <t>Стаття</t>
  </si>
  <si>
    <t xml:space="preserve">Код </t>
  </si>
  <si>
    <t>За звітний період</t>
  </si>
  <si>
    <t>За аналогічний період попереднього року</t>
  </si>
  <si>
    <t>1</t>
  </si>
  <si>
    <t>2</t>
  </si>
  <si>
    <t>3</t>
  </si>
  <si>
    <t>4</t>
  </si>
  <si>
    <t xml:space="preserve"> І. Рух коштів у результаті операційної діяльності
Надходження від:</t>
  </si>
  <si>
    <t>Реалізації продукції (товарів, робіт, послуг)</t>
  </si>
  <si>
    <t>010</t>
  </si>
  <si>
    <t xml:space="preserve">-                   </t>
  </si>
  <si>
    <t>Погашення векселів одержаних </t>
  </si>
  <si>
    <t>015</t>
  </si>
  <si>
    <t>Покупців і замовників авансів </t>
  </si>
  <si>
    <t>020</t>
  </si>
  <si>
    <t xml:space="preserve">Повернення авансів </t>
  </si>
  <si>
    <t>030</t>
  </si>
  <si>
    <t>Установ банків відсотків за поточними рахунками </t>
  </si>
  <si>
    <t>035</t>
  </si>
  <si>
    <t>Бюджету податку на додану вартість </t>
  </si>
  <si>
    <t>040</t>
  </si>
  <si>
    <t>Повернення інших податків і зборів (обов'язкових платежів)</t>
  </si>
  <si>
    <t>045</t>
  </si>
  <si>
    <t>Отримання субсидій, дотацій </t>
  </si>
  <si>
    <t>050</t>
  </si>
  <si>
    <t>Цільового фінансування </t>
  </si>
  <si>
    <t>060</t>
  </si>
  <si>
    <t>Боржників неустойки (штрафів, пені) </t>
  </si>
  <si>
    <t>070</t>
  </si>
  <si>
    <t>Інші надходження </t>
  </si>
  <si>
    <t>080</t>
  </si>
  <si>
    <t xml:space="preserve">Витрачання на оплату: </t>
  </si>
  <si>
    <t>Товарів (робіт, послуг) </t>
  </si>
  <si>
    <t>090</t>
  </si>
  <si>
    <t>Авансів</t>
  </si>
  <si>
    <t>095</t>
  </si>
  <si>
    <t>Повернення авансів </t>
  </si>
  <si>
    <t>100</t>
  </si>
  <si>
    <t>Працівникам </t>
  </si>
  <si>
    <t>105</t>
  </si>
  <si>
    <t>Витрат на відрядження </t>
  </si>
  <si>
    <t>110</t>
  </si>
  <si>
    <t>Зобов'язань з податку на додану вартість </t>
  </si>
  <si>
    <t>115</t>
  </si>
  <si>
    <t>Зобов'язань з податку на прибуток </t>
  </si>
  <si>
    <t>120</t>
  </si>
  <si>
    <t>Відрахувань на соціальні заходи</t>
  </si>
  <si>
    <t>125</t>
  </si>
  <si>
    <t>Зобов'язань з інших податків і зборів (обов'язкових платежів) </t>
  </si>
  <si>
    <t>130</t>
  </si>
  <si>
    <t>Цільових внесків </t>
  </si>
  <si>
    <t>140</t>
  </si>
  <si>
    <t>Інші витрачання </t>
  </si>
  <si>
    <t>145</t>
  </si>
  <si>
    <t>Чистий рух коштів до надзвичайних подій </t>
  </si>
  <si>
    <t>150</t>
  </si>
  <si>
    <t>Рух коштів від надзвичайних подій</t>
  </si>
  <si>
    <t>160</t>
  </si>
  <si>
    <t>Чистий рух коштів від операційної діяльності </t>
  </si>
  <si>
    <t>170</t>
  </si>
  <si>
    <t>II. Рух коштів у результаті інвестиційної діяльності</t>
  </si>
  <si>
    <t>Реалізація:
         фінансових інвестицій</t>
  </si>
  <si>
    <t>180</t>
  </si>
  <si>
    <t xml:space="preserve">         необоротних активів</t>
  </si>
  <si>
    <t>190</t>
  </si>
  <si>
    <t xml:space="preserve">         майнових комплексів</t>
  </si>
  <si>
    <t>200</t>
  </si>
  <si>
    <t>Отримані: 
         відсотки</t>
  </si>
  <si>
    <t>210</t>
  </si>
  <si>
    <t xml:space="preserve">         дивіденди</t>
  </si>
  <si>
    <t>220</t>
  </si>
  <si>
    <t>Інші надходження</t>
  </si>
  <si>
    <t>230</t>
  </si>
  <si>
    <t>Придбання: </t>
  </si>
  <si>
    <t xml:space="preserve">         фінансових інвестицій</t>
  </si>
  <si>
    <t>240</t>
  </si>
  <si>
    <t>250</t>
  </si>
  <si>
    <t>260</t>
  </si>
  <si>
    <t xml:space="preserve"> Інші платежі</t>
  </si>
  <si>
    <t>270</t>
  </si>
  <si>
    <t xml:space="preserve"> Чистий рух коштів до надзвичайних подій</t>
  </si>
  <si>
    <t>280</t>
  </si>
  <si>
    <t xml:space="preserve"> Рух коштів від надзвичайних подій</t>
  </si>
  <si>
    <t>290</t>
  </si>
  <si>
    <t>Чистий рух коштів від інвестиційної діяльності</t>
  </si>
  <si>
    <t>300</t>
  </si>
  <si>
    <t>III. Рух коштів у результаті фінансової діяльності </t>
  </si>
  <si>
    <t>Надходження власного капіталу</t>
  </si>
  <si>
    <t>310</t>
  </si>
  <si>
    <t>Отримані позики </t>
  </si>
  <si>
    <t>320</t>
  </si>
  <si>
    <t>330</t>
  </si>
  <si>
    <t>Погашення позик</t>
  </si>
  <si>
    <t>340</t>
  </si>
  <si>
    <t>Сплачені дивіденди</t>
  </si>
  <si>
    <t>350</t>
  </si>
  <si>
    <t>Інші платежі </t>
  </si>
  <si>
    <t>360</t>
  </si>
  <si>
    <t>370</t>
  </si>
  <si>
    <t>Рух коштів від надзвичайних подій </t>
  </si>
  <si>
    <t>380</t>
  </si>
  <si>
    <t>Чистий рух коштів від фінансової діяльності </t>
  </si>
  <si>
    <t>390</t>
  </si>
  <si>
    <t>Чистий рух коштів за звітний період </t>
  </si>
  <si>
    <t>400</t>
  </si>
  <si>
    <t>Залишок коштів на початок року </t>
  </si>
  <si>
    <t>410</t>
  </si>
  <si>
    <t>Вплив зміни валютних курсів на залишок коштів </t>
  </si>
  <si>
    <t>420</t>
  </si>
  <si>
    <t>Залишок коштів на кінець року </t>
  </si>
  <si>
    <t>430</t>
  </si>
  <si>
    <t xml:space="preserve">Керівник                               _________________________  </t>
  </si>
  <si>
    <t>/ Галицький І. В. /</t>
  </si>
  <si>
    <t>(підпис)</t>
  </si>
  <si>
    <t xml:space="preserve">Гооловний бухгалтер     _________________________  </t>
  </si>
  <si>
    <t>/ Новіцька О. П. /</t>
  </si>
  <si>
    <t xml:space="preserve">              8791.5</t>
  </si>
  <si>
    <t>П0903</t>
  </si>
  <si>
    <t>П0904</t>
  </si>
  <si>
    <t>-</t>
  </si>
  <si>
    <t>П0953</t>
  </si>
  <si>
    <t>П0954</t>
  </si>
  <si>
    <t>П1003</t>
  </si>
  <si>
    <t>П1004</t>
  </si>
  <si>
    <t xml:space="preserve">               472.3</t>
  </si>
  <si>
    <t>П1053</t>
  </si>
  <si>
    <t>П1054</t>
  </si>
  <si>
    <t>П1103</t>
  </si>
  <si>
    <t>П1104</t>
  </si>
  <si>
    <t>П1153</t>
  </si>
  <si>
    <t>П1154</t>
  </si>
  <si>
    <t xml:space="preserve">                47.9</t>
  </si>
  <si>
    <t>П1203</t>
  </si>
  <si>
    <t>П1204</t>
  </si>
  <si>
    <t xml:space="preserve">               147.8</t>
  </si>
  <si>
    <t>П1253</t>
  </si>
  <si>
    <t>П1254</t>
  </si>
  <si>
    <t xml:space="preserve">                68.8</t>
  </si>
  <si>
    <t>П1303</t>
  </si>
  <si>
    <t>П1304</t>
  </si>
  <si>
    <t>П1403</t>
  </si>
  <si>
    <t>П1404</t>
  </si>
  <si>
    <t xml:space="preserve">               111.4</t>
  </si>
  <si>
    <t>П1453</t>
  </si>
  <si>
    <t>П1454</t>
  </si>
  <si>
    <t xml:space="preserve">             14895.7</t>
  </si>
  <si>
    <t>П2403</t>
  </si>
  <si>
    <t>П2404</t>
  </si>
  <si>
    <t>П2503</t>
  </si>
  <si>
    <t>П2504</t>
  </si>
  <si>
    <t>П2603</t>
  </si>
  <si>
    <t>П2604</t>
  </si>
  <si>
    <t>П2703</t>
  </si>
  <si>
    <t>П2704</t>
  </si>
  <si>
    <t>П3403</t>
  </si>
  <si>
    <t>П3404</t>
  </si>
  <si>
    <t>П3503</t>
  </si>
  <si>
    <t>П3504</t>
  </si>
  <si>
    <t>П3603</t>
  </si>
  <si>
    <t>П3604</t>
  </si>
  <si>
    <t>за 2011</t>
  </si>
  <si>
    <t>2012| 1| 1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</si>
</sst>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45"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Continuous"/>
    </xf>
    <xf numFmtId="0" fontId="8" fillId="34" borderId="14" xfId="0" applyFont="1" applyFill="1" applyBorder="1" applyAlignment="1">
      <alignment horizontal="centerContinuous"/>
    </xf>
    <xf numFmtId="0" fontId="8" fillId="34" borderId="15" xfId="0" applyFont="1" applyFill="1" applyBorder="1" applyAlignment="1">
      <alignment horizontal="centerContinuous"/>
    </xf>
    <xf numFmtId="0" fontId="8" fillId="34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8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4" fontId="0" fillId="33" borderId="19" xfId="0" applyNumberFormat="1" applyFill="1" applyBorder="1" applyAlignment="1">
      <alignment horizontal="right" vertical="center"/>
    </xf>
    <xf numFmtId="164" fontId="8" fillId="35" borderId="11" xfId="0" applyNumberFormat="1" applyFont="1" applyFill="1" applyBorder="1" applyAlignment="1">
      <alignment horizontal="right" vertical="center"/>
    </xf>
    <xf numFmtId="164" fontId="8" fillId="35" borderId="23" xfId="0" applyNumberFormat="1" applyFont="1" applyFill="1" applyBorder="1" applyAlignment="1">
      <alignment horizontal="right" vertical="center"/>
    </xf>
    <xf numFmtId="164" fontId="0" fillId="33" borderId="23" xfId="0" applyNumberFormat="1" applyFill="1" applyBorder="1" applyAlignment="1">
      <alignment horizontal="right" vertical="center"/>
    </xf>
    <xf numFmtId="164" fontId="0" fillId="0" borderId="16" xfId="0" applyNumberFormat="1" applyBorder="1" applyAlignment="1">
      <alignment horizontal="center" vertical="center"/>
    </xf>
    <xf numFmtId="164" fontId="0" fillId="33" borderId="19" xfId="0" applyNumberFormat="1" applyFont="1" applyFill="1" applyBorder="1" applyAlignment="1">
      <alignment horizontal="right" vertical="center"/>
    </xf>
    <xf numFmtId="164" fontId="8" fillId="35" borderId="29" xfId="0" applyNumberFormat="1" applyFont="1" applyFill="1" applyBorder="1" applyAlignment="1">
      <alignment horizontal="right" vertical="center"/>
    </xf>
    <xf numFmtId="164" fontId="8" fillId="34" borderId="10" xfId="0" applyNumberFormat="1" applyFont="1" applyFill="1" applyBorder="1" applyAlignment="1">
      <alignment horizontal="center"/>
    </xf>
    <xf numFmtId="164" fontId="0" fillId="33" borderId="31" xfId="0" applyNumberFormat="1" applyFont="1" applyFill="1" applyBorder="1" applyAlignment="1">
      <alignment horizontal="right" vertical="center"/>
    </xf>
    <xf numFmtId="164" fontId="0" fillId="36" borderId="16" xfId="0" applyNumberFormat="1" applyFill="1" applyBorder="1" applyAlignment="1">
      <alignment horizontal="right" vertical="center"/>
    </xf>
    <xf numFmtId="164" fontId="0" fillId="33" borderId="3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8" fillId="0" borderId="16" xfId="0" applyFont="1" applyBorder="1" applyAlignment="1">
      <alignment/>
    </xf>
    <xf numFmtId="0" fontId="0" fillId="0" borderId="21" xfId="0" applyBorder="1" applyAlignment="1">
      <alignment horizontal="left"/>
    </xf>
    <xf numFmtId="0" fontId="8" fillId="34" borderId="3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>
      <alignment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40">
      <selection activeCell="H34" sqref="H34:I34"/>
    </sheetView>
  </sheetViews>
  <sheetFormatPr defaultColWidth="10.33203125" defaultRowHeight="11.25"/>
  <cols>
    <col min="1" max="4" width="8.16015625" style="0" customWidth="1"/>
    <col min="5" max="5" width="11.5" style="0" customWidth="1"/>
    <col min="6" max="6" width="9.33203125" style="0" customWidth="1"/>
    <col min="7" max="7" width="7.16015625" style="0" customWidth="1"/>
    <col min="8" max="8" width="10" style="0" customWidth="1"/>
    <col min="9" max="9" width="11.5" style="0" customWidth="1"/>
    <col min="10" max="10" width="13.66015625" style="0" customWidth="1"/>
    <col min="11" max="11" width="11.83203125" style="0" customWidth="1"/>
  </cols>
  <sheetData>
    <row r="1" ht="11.25">
      <c r="F1" t="s">
        <v>0</v>
      </c>
    </row>
    <row r="2" ht="11.25">
      <c r="F2" t="s">
        <v>1</v>
      </c>
    </row>
    <row r="3" spans="6:11" ht="11.25">
      <c r="F3" s="73" t="s">
        <v>2</v>
      </c>
      <c r="G3" s="73"/>
      <c r="H3" s="73"/>
      <c r="I3" s="73"/>
      <c r="J3" s="73"/>
      <c r="K3" s="73"/>
    </row>
    <row r="4" ht="11.25" customHeight="1">
      <c r="K4" s="1" t="s">
        <v>3</v>
      </c>
    </row>
    <row r="5" spans="2:11" ht="11.25" customHeight="1">
      <c r="B5" s="74"/>
      <c r="C5" s="74"/>
      <c r="D5" s="74"/>
      <c r="E5" s="74"/>
      <c r="F5" s="74"/>
      <c r="G5" s="74"/>
      <c r="H5" s="74"/>
      <c r="J5" s="2" t="s">
        <v>4</v>
      </c>
      <c r="K5" s="3" t="s">
        <v>184</v>
      </c>
    </row>
    <row r="6" spans="1:11" ht="12.75">
      <c r="A6" s="75" t="s">
        <v>5</v>
      </c>
      <c r="B6" s="75"/>
      <c r="C6" s="75"/>
      <c r="D6" s="75"/>
      <c r="E6" s="75"/>
      <c r="F6" s="75"/>
      <c r="G6" s="75"/>
      <c r="H6" s="75"/>
      <c r="I6" s="75"/>
      <c r="J6" s="4" t="s">
        <v>6</v>
      </c>
      <c r="K6" s="5" t="s">
        <v>7</v>
      </c>
    </row>
    <row r="7" spans="1:11" ht="13.5" customHeight="1">
      <c r="A7" s="6" t="s">
        <v>8</v>
      </c>
      <c r="B7" s="7"/>
      <c r="C7" s="7"/>
      <c r="D7" s="7"/>
      <c r="E7" s="76"/>
      <c r="F7" s="76"/>
      <c r="G7" s="76"/>
      <c r="H7" s="76"/>
      <c r="I7" s="76"/>
      <c r="J7" s="8" t="s">
        <v>9</v>
      </c>
      <c r="K7" s="9" t="s">
        <v>10</v>
      </c>
    </row>
    <row r="8" spans="1:11" ht="12" customHeight="1">
      <c r="A8" s="10" t="s">
        <v>11</v>
      </c>
      <c r="B8" s="7"/>
      <c r="C8" s="7"/>
      <c r="D8" s="7"/>
      <c r="F8" s="76"/>
      <c r="G8" s="76"/>
      <c r="H8" s="76"/>
      <c r="I8" s="76"/>
      <c r="J8" s="4" t="s">
        <v>12</v>
      </c>
      <c r="K8" s="11">
        <v>65465</v>
      </c>
    </row>
    <row r="9" spans="1:11" ht="11.25" customHeight="1">
      <c r="A9" s="6" t="s">
        <v>13</v>
      </c>
      <c r="B9" s="7"/>
      <c r="C9" s="7"/>
      <c r="D9" s="7"/>
      <c r="E9" s="76"/>
      <c r="F9" s="76"/>
      <c r="G9" s="76"/>
      <c r="H9" s="76"/>
      <c r="I9" s="76"/>
      <c r="J9" s="8" t="s">
        <v>14</v>
      </c>
      <c r="K9" s="9" t="s">
        <v>15</v>
      </c>
    </row>
    <row r="10" spans="1:11" ht="12" customHeight="1">
      <c r="A10" s="6" t="s">
        <v>16</v>
      </c>
      <c r="B10" s="7"/>
      <c r="C10" s="7"/>
      <c r="D10" s="7"/>
      <c r="E10" s="7"/>
      <c r="F10" s="7"/>
      <c r="G10" s="7"/>
      <c r="H10" s="7"/>
      <c r="J10" s="2" t="s">
        <v>17</v>
      </c>
      <c r="K10" s="12"/>
    </row>
    <row r="11" spans="1:11" ht="12.75" customHeight="1">
      <c r="A11" s="13" t="s">
        <v>18</v>
      </c>
      <c r="B11" s="14"/>
      <c r="C11" s="14"/>
      <c r="D11" s="14"/>
      <c r="E11" s="14"/>
      <c r="F11" s="14"/>
      <c r="G11" s="14"/>
      <c r="H11" s="15"/>
      <c r="I11" s="14"/>
      <c r="J11" s="15"/>
      <c r="K11" s="15"/>
    </row>
    <row r="12" spans="1:11" ht="11.25" customHeight="1">
      <c r="A12" s="16" t="s">
        <v>183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8:11" ht="10.5" customHeight="1">
      <c r="H13" s="17"/>
      <c r="I13" t="s">
        <v>19</v>
      </c>
      <c r="J13" s="18" t="s">
        <v>20</v>
      </c>
      <c r="K13" s="19" t="s">
        <v>21</v>
      </c>
    </row>
    <row r="14" spans="1:11" ht="13.5" customHeight="1">
      <c r="A14" s="67" t="s">
        <v>22</v>
      </c>
      <c r="B14" s="67"/>
      <c r="C14" s="67"/>
      <c r="D14" s="67"/>
      <c r="E14" s="67"/>
      <c r="F14" s="67"/>
      <c r="G14" s="20" t="s">
        <v>23</v>
      </c>
      <c r="H14" s="68" t="s">
        <v>24</v>
      </c>
      <c r="I14" s="68"/>
      <c r="J14" s="68" t="s">
        <v>25</v>
      </c>
      <c r="K14" s="68"/>
    </row>
    <row r="15" spans="1:11" ht="19.5" customHeight="1">
      <c r="A15" s="67"/>
      <c r="B15" s="67"/>
      <c r="C15" s="67"/>
      <c r="D15" s="67"/>
      <c r="E15" s="67"/>
      <c r="F15" s="67"/>
      <c r="G15" s="20"/>
      <c r="H15" s="68"/>
      <c r="I15" s="68"/>
      <c r="J15" s="68"/>
      <c r="K15" s="68"/>
    </row>
    <row r="16" spans="1:11" ht="9.75" customHeight="1">
      <c r="A16" s="21" t="s">
        <v>26</v>
      </c>
      <c r="B16" s="22"/>
      <c r="C16" s="22"/>
      <c r="D16" s="22"/>
      <c r="E16" s="22"/>
      <c r="F16" s="23"/>
      <c r="G16" s="24" t="s">
        <v>27</v>
      </c>
      <c r="H16" s="69" t="s">
        <v>28</v>
      </c>
      <c r="I16" s="69"/>
      <c r="J16" s="69" t="s">
        <v>29</v>
      </c>
      <c r="K16" s="69"/>
    </row>
    <row r="17" spans="1:11" ht="20.25" customHeight="1">
      <c r="A17" s="70" t="s">
        <v>30</v>
      </c>
      <c r="B17" s="70"/>
      <c r="C17" s="70"/>
      <c r="D17" s="70"/>
      <c r="E17" s="70"/>
      <c r="F17" s="70"/>
      <c r="G17" s="25"/>
      <c r="H17" s="71"/>
      <c r="I17" s="71"/>
      <c r="J17" s="72"/>
      <c r="K17" s="72"/>
    </row>
    <row r="18" spans="1:11" ht="11.25">
      <c r="A18" s="26" t="s">
        <v>31</v>
      </c>
      <c r="B18" s="27"/>
      <c r="C18" s="27"/>
      <c r="D18" s="27"/>
      <c r="E18" s="27"/>
      <c r="F18" s="27"/>
      <c r="G18" s="28" t="s">
        <v>32</v>
      </c>
      <c r="H18" s="52">
        <v>2331.7</v>
      </c>
      <c r="I18" s="52">
        <v>9742.2</v>
      </c>
      <c r="J18" s="52">
        <v>9742.2</v>
      </c>
      <c r="K18" s="52">
        <v>9742.2</v>
      </c>
    </row>
    <row r="19" spans="1:11" ht="11.25">
      <c r="A19" s="29" t="s">
        <v>34</v>
      </c>
      <c r="G19" s="25" t="s">
        <v>35</v>
      </c>
      <c r="H19" s="52" t="s">
        <v>33</v>
      </c>
      <c r="I19" s="52"/>
      <c r="J19" s="52" t="s">
        <v>33</v>
      </c>
      <c r="K19" s="52"/>
    </row>
    <row r="20" spans="1:11" ht="11.25" customHeight="1">
      <c r="A20" s="30" t="s">
        <v>36</v>
      </c>
      <c r="B20" s="31"/>
      <c r="C20" s="31"/>
      <c r="D20" s="31"/>
      <c r="E20" s="31"/>
      <c r="F20" s="31"/>
      <c r="G20" s="32" t="s">
        <v>37</v>
      </c>
      <c r="H20" s="52" t="s">
        <v>33</v>
      </c>
      <c r="I20" s="52"/>
      <c r="J20" s="52" t="s">
        <v>33</v>
      </c>
      <c r="K20" s="52"/>
    </row>
    <row r="21" spans="1:11" ht="11.25" customHeight="1">
      <c r="A21" s="29" t="s">
        <v>38</v>
      </c>
      <c r="G21" s="25" t="s">
        <v>39</v>
      </c>
      <c r="H21" s="52" t="s">
        <v>33</v>
      </c>
      <c r="I21" s="52"/>
      <c r="J21" s="52" t="s">
        <v>33</v>
      </c>
      <c r="K21" s="52"/>
    </row>
    <row r="22" spans="1:11" ht="11.25" customHeight="1">
      <c r="A22" s="30" t="s">
        <v>40</v>
      </c>
      <c r="B22" s="31"/>
      <c r="C22" s="31"/>
      <c r="D22" s="31"/>
      <c r="E22" s="31"/>
      <c r="F22" s="31"/>
      <c r="G22" s="32" t="s">
        <v>41</v>
      </c>
      <c r="H22" s="52">
        <v>2.9</v>
      </c>
      <c r="I22" s="52">
        <v>0.7</v>
      </c>
      <c r="J22" s="52">
        <v>0.6</v>
      </c>
      <c r="K22" s="52">
        <v>0.7</v>
      </c>
    </row>
    <row r="23" spans="1:11" ht="11.25" customHeight="1">
      <c r="A23" s="29" t="s">
        <v>42</v>
      </c>
      <c r="G23" s="25" t="s">
        <v>43</v>
      </c>
      <c r="H23" s="52" t="s">
        <v>33</v>
      </c>
      <c r="I23" s="52"/>
      <c r="J23" s="52" t="s">
        <v>33</v>
      </c>
      <c r="K23" s="52"/>
    </row>
    <row r="24" spans="1:11" ht="11.25">
      <c r="A24" s="66" t="s">
        <v>44</v>
      </c>
      <c r="B24" s="66"/>
      <c r="C24" s="66"/>
      <c r="D24" s="66"/>
      <c r="E24" s="66"/>
      <c r="F24" s="66"/>
      <c r="G24" s="32" t="s">
        <v>45</v>
      </c>
      <c r="H24" s="52" t="s">
        <v>33</v>
      </c>
      <c r="I24" s="52"/>
      <c r="J24" s="52" t="s">
        <v>33</v>
      </c>
      <c r="K24" s="52"/>
    </row>
    <row r="25" spans="1:11" ht="11.25">
      <c r="A25" s="29" t="s">
        <v>46</v>
      </c>
      <c r="G25" s="25" t="s">
        <v>47</v>
      </c>
      <c r="H25" s="52" t="s">
        <v>33</v>
      </c>
      <c r="I25" s="52"/>
      <c r="J25" s="52" t="s">
        <v>33</v>
      </c>
      <c r="K25" s="52"/>
    </row>
    <row r="26" spans="1:11" ht="11.25" customHeight="1">
      <c r="A26" s="30" t="s">
        <v>48</v>
      </c>
      <c r="B26" s="31"/>
      <c r="C26" s="31"/>
      <c r="D26" s="31"/>
      <c r="E26" s="31"/>
      <c r="F26" s="31"/>
      <c r="G26" s="32" t="s">
        <v>49</v>
      </c>
      <c r="H26" s="52" t="s">
        <v>33</v>
      </c>
      <c r="I26" s="52"/>
      <c r="J26" s="52" t="s">
        <v>33</v>
      </c>
      <c r="K26" s="52"/>
    </row>
    <row r="27" spans="1:11" ht="11.25">
      <c r="A27" s="29" t="s">
        <v>50</v>
      </c>
      <c r="G27" s="25" t="s">
        <v>51</v>
      </c>
      <c r="H27" s="52"/>
      <c r="I27" s="52"/>
      <c r="J27" s="52"/>
      <c r="K27" s="52"/>
    </row>
    <row r="28" spans="1:11" ht="11.25" customHeight="1">
      <c r="A28" s="30" t="s">
        <v>52</v>
      </c>
      <c r="B28" s="31"/>
      <c r="C28" s="31"/>
      <c r="D28" s="31"/>
      <c r="E28" s="31"/>
      <c r="F28" s="31"/>
      <c r="G28" s="32" t="s">
        <v>53</v>
      </c>
      <c r="H28" s="52">
        <v>18.1</v>
      </c>
      <c r="I28" s="52">
        <v>285.5</v>
      </c>
      <c r="J28" s="52">
        <v>275.5</v>
      </c>
      <c r="K28" s="52">
        <v>285.5</v>
      </c>
    </row>
    <row r="29" spans="1:11" ht="11.25" customHeight="1">
      <c r="A29" s="65" t="s">
        <v>54</v>
      </c>
      <c r="B29" s="65"/>
      <c r="C29" s="65"/>
      <c r="D29" s="65"/>
      <c r="E29" s="65"/>
      <c r="F29" s="65"/>
      <c r="H29" s="56"/>
      <c r="I29" s="56"/>
      <c r="J29" s="56"/>
      <c r="K29" s="56"/>
    </row>
    <row r="30" spans="1:11" ht="11.25">
      <c r="A30" s="26" t="s">
        <v>55</v>
      </c>
      <c r="B30" s="27"/>
      <c r="C30" s="27"/>
      <c r="D30" s="27"/>
      <c r="E30" s="27"/>
      <c r="F30" s="27"/>
      <c r="G30" s="28" t="s">
        <v>56</v>
      </c>
      <c r="H30" s="62">
        <v>1799.7</v>
      </c>
      <c r="I30" s="62"/>
      <c r="J30" s="62">
        <v>8816.6</v>
      </c>
      <c r="K30" s="62"/>
    </row>
    <row r="31" spans="1:11" ht="11.25" customHeight="1">
      <c r="A31" s="29" t="s">
        <v>57</v>
      </c>
      <c r="G31" s="25" t="s">
        <v>58</v>
      </c>
      <c r="H31" s="60"/>
      <c r="I31" s="60"/>
      <c r="J31" s="60"/>
      <c r="K31" s="60"/>
    </row>
    <row r="32" spans="1:11" ht="11.25" customHeight="1">
      <c r="A32" s="30" t="s">
        <v>59</v>
      </c>
      <c r="B32" s="31"/>
      <c r="C32" s="31"/>
      <c r="D32" s="31"/>
      <c r="E32" s="31"/>
      <c r="F32" s="31"/>
      <c r="G32" s="32" t="s">
        <v>60</v>
      </c>
      <c r="H32" s="60"/>
      <c r="I32" s="60"/>
      <c r="J32" s="60"/>
      <c r="K32" s="60"/>
    </row>
    <row r="33" spans="1:11" ht="11.25" customHeight="1">
      <c r="A33" s="29" t="s">
        <v>61</v>
      </c>
      <c r="G33" s="25" t="s">
        <v>62</v>
      </c>
      <c r="H33" s="60">
        <f>457.8-120</f>
        <v>337.8</v>
      </c>
      <c r="I33" s="60"/>
      <c r="J33" s="60">
        <v>484.6</v>
      </c>
      <c r="K33" s="60"/>
    </row>
    <row r="34" spans="1:11" ht="11.25" customHeight="1">
      <c r="A34" s="30" t="s">
        <v>63</v>
      </c>
      <c r="B34" s="31"/>
      <c r="C34" s="31"/>
      <c r="D34" s="31"/>
      <c r="E34" s="31"/>
      <c r="F34" s="31"/>
      <c r="G34" s="32" t="s">
        <v>64</v>
      </c>
      <c r="H34" s="60"/>
      <c r="I34" s="60"/>
      <c r="J34" s="60"/>
      <c r="K34" s="60"/>
    </row>
    <row r="35" spans="1:11" ht="11.25">
      <c r="A35" s="33" t="s">
        <v>65</v>
      </c>
      <c r="G35" s="25" t="s">
        <v>66</v>
      </c>
      <c r="H35" s="60"/>
      <c r="I35" s="60"/>
      <c r="J35" s="60"/>
      <c r="K35" s="60"/>
    </row>
    <row r="36" spans="1:11" ht="11.25">
      <c r="A36" s="30" t="s">
        <v>67</v>
      </c>
      <c r="B36" s="31"/>
      <c r="C36" s="31"/>
      <c r="D36" s="31"/>
      <c r="E36" s="31"/>
      <c r="F36" s="31"/>
      <c r="G36" s="32" t="s">
        <v>68</v>
      </c>
      <c r="H36" s="60">
        <v>44.4</v>
      </c>
      <c r="I36" s="60"/>
      <c r="J36" s="60">
        <v>41.6</v>
      </c>
      <c r="K36" s="60"/>
    </row>
    <row r="37" spans="1:11" ht="11.25" customHeight="1">
      <c r="A37" s="29" t="s">
        <v>69</v>
      </c>
      <c r="G37" s="25" t="s">
        <v>70</v>
      </c>
      <c r="H37" s="60">
        <v>145.2</v>
      </c>
      <c r="I37" s="60"/>
      <c r="J37" s="60">
        <v>147.8</v>
      </c>
      <c r="K37" s="60"/>
    </row>
    <row r="38" spans="1:11" ht="11.25" customHeight="1">
      <c r="A38" s="30" t="s">
        <v>71</v>
      </c>
      <c r="B38" s="31"/>
      <c r="C38" s="31"/>
      <c r="D38" s="31"/>
      <c r="E38" s="31"/>
      <c r="F38" s="31"/>
      <c r="G38" s="32" t="s">
        <v>72</v>
      </c>
      <c r="H38" s="60">
        <v>63</v>
      </c>
      <c r="I38" s="60"/>
      <c r="J38" s="60">
        <v>0.1</v>
      </c>
      <c r="K38" s="60"/>
    </row>
    <row r="39" spans="1:11" ht="11.25">
      <c r="A39" s="29" t="s">
        <v>73</v>
      </c>
      <c r="G39" s="25" t="s">
        <v>74</v>
      </c>
      <c r="H39" s="60"/>
      <c r="I39" s="60"/>
      <c r="J39" s="60"/>
      <c r="K39" s="60"/>
    </row>
    <row r="40" spans="1:11" ht="11.25" customHeight="1">
      <c r="A40" s="30" t="s">
        <v>75</v>
      </c>
      <c r="B40" s="31"/>
      <c r="C40" s="31"/>
      <c r="D40" s="31"/>
      <c r="E40" s="31"/>
      <c r="F40" s="31"/>
      <c r="G40" s="32" t="s">
        <v>76</v>
      </c>
      <c r="H40" s="60">
        <v>302.9</v>
      </c>
      <c r="I40" s="60"/>
      <c r="J40" s="60">
        <v>123.1</v>
      </c>
      <c r="K40" s="60"/>
    </row>
    <row r="41" spans="1:11" ht="11.25" customHeight="1">
      <c r="A41" s="29" t="s">
        <v>77</v>
      </c>
      <c r="G41" s="25" t="s">
        <v>78</v>
      </c>
      <c r="H41" s="54">
        <f>H18+H22+H28-H30-H33-H36-H37-H38-H40</f>
        <v>-340.3000000000002</v>
      </c>
      <c r="I41" s="54">
        <v>388.7</v>
      </c>
      <c r="J41" s="54">
        <f>J18+J22+J28-J30-J33-J36-J37-J38-J40</f>
        <v>404.5000000000007</v>
      </c>
      <c r="K41" s="54">
        <v>388.7</v>
      </c>
    </row>
    <row r="42" spans="1:11" ht="11.25">
      <c r="A42" s="30" t="s">
        <v>79</v>
      </c>
      <c r="B42" s="31"/>
      <c r="C42" s="31"/>
      <c r="D42" s="31"/>
      <c r="E42" s="31"/>
      <c r="F42" s="31"/>
      <c r="G42" s="32" t="s">
        <v>80</v>
      </c>
      <c r="H42" s="57" t="s">
        <v>33</v>
      </c>
      <c r="I42" s="57"/>
      <c r="J42" s="57" t="s">
        <v>33</v>
      </c>
      <c r="K42" s="57"/>
    </row>
    <row r="43" spans="1:11" ht="11.25" customHeight="1">
      <c r="A43" s="26" t="s">
        <v>81</v>
      </c>
      <c r="B43" s="27"/>
      <c r="C43" s="27"/>
      <c r="D43" s="27"/>
      <c r="E43" s="27"/>
      <c r="F43" s="27"/>
      <c r="G43" s="28" t="s">
        <v>82</v>
      </c>
      <c r="H43" s="54">
        <f>H41</f>
        <v>-340.3000000000002</v>
      </c>
      <c r="I43" s="54">
        <v>388.7</v>
      </c>
      <c r="J43" s="54">
        <f>J41</f>
        <v>404.5000000000007</v>
      </c>
      <c r="K43" s="54">
        <v>388.7</v>
      </c>
    </row>
    <row r="44" spans="1:11" ht="12.75" customHeight="1">
      <c r="A44" s="34" t="s">
        <v>83</v>
      </c>
      <c r="B44" s="35"/>
      <c r="C44" s="35"/>
      <c r="D44" s="35"/>
      <c r="E44" s="35"/>
      <c r="F44" s="36"/>
      <c r="G44" s="35"/>
      <c r="H44" s="56"/>
      <c r="I44" s="56"/>
      <c r="J44" s="56"/>
      <c r="K44" s="56"/>
    </row>
    <row r="45" spans="1:11" ht="19.5" customHeight="1">
      <c r="A45" s="64" t="s">
        <v>84</v>
      </c>
      <c r="B45" s="64"/>
      <c r="C45" s="64"/>
      <c r="D45" s="64"/>
      <c r="E45" s="64"/>
      <c r="F45" s="64"/>
      <c r="G45" s="25" t="s">
        <v>85</v>
      </c>
      <c r="H45" s="52">
        <v>1500</v>
      </c>
      <c r="I45" s="52">
        <v>14821</v>
      </c>
      <c r="J45" s="52">
        <v>4000.4</v>
      </c>
      <c r="K45" s="52">
        <v>14821</v>
      </c>
    </row>
    <row r="46" spans="1:11" ht="11.25">
      <c r="A46" s="30" t="s">
        <v>86</v>
      </c>
      <c r="B46" s="37"/>
      <c r="C46" s="31"/>
      <c r="D46" s="31"/>
      <c r="E46" s="31"/>
      <c r="F46" s="31"/>
      <c r="G46" s="32" t="s">
        <v>87</v>
      </c>
      <c r="H46" s="52" t="s">
        <v>33</v>
      </c>
      <c r="I46" s="52"/>
      <c r="J46" s="52" t="s">
        <v>33</v>
      </c>
      <c r="K46" s="52"/>
    </row>
    <row r="47" spans="1:11" ht="11.25" customHeight="1">
      <c r="A47" s="29" t="s">
        <v>88</v>
      </c>
      <c r="G47" s="25" t="s">
        <v>89</v>
      </c>
      <c r="H47" s="52" t="s">
        <v>33</v>
      </c>
      <c r="I47" s="52"/>
      <c r="J47" s="52" t="s">
        <v>33</v>
      </c>
      <c r="K47" s="52"/>
    </row>
    <row r="48" spans="1:11" ht="19.5" customHeight="1">
      <c r="A48" s="63" t="s">
        <v>90</v>
      </c>
      <c r="B48" s="63"/>
      <c r="C48" s="31"/>
      <c r="D48" s="31"/>
      <c r="E48" s="31"/>
      <c r="F48" s="31"/>
      <c r="G48" s="32" t="s">
        <v>91</v>
      </c>
      <c r="H48" s="52" t="s">
        <v>33</v>
      </c>
      <c r="I48" s="52"/>
      <c r="J48" s="52" t="s">
        <v>33</v>
      </c>
      <c r="K48" s="52"/>
    </row>
    <row r="49" spans="1:11" ht="11.25">
      <c r="A49" s="29" t="s">
        <v>92</v>
      </c>
      <c r="G49" s="25" t="s">
        <v>93</v>
      </c>
      <c r="H49" s="52" t="s">
        <v>33</v>
      </c>
      <c r="I49" s="52"/>
      <c r="J49" s="52" t="s">
        <v>33</v>
      </c>
      <c r="K49" s="52"/>
    </row>
    <row r="50" spans="1:11" ht="11.25" customHeight="1">
      <c r="A50" s="30" t="s">
        <v>94</v>
      </c>
      <c r="B50" s="31"/>
      <c r="C50" s="31"/>
      <c r="D50" s="31"/>
      <c r="E50" s="31"/>
      <c r="F50" s="31"/>
      <c r="G50" s="32" t="s">
        <v>95</v>
      </c>
      <c r="H50" s="52" t="s">
        <v>33</v>
      </c>
      <c r="I50" s="52"/>
      <c r="J50" s="52" t="s">
        <v>33</v>
      </c>
      <c r="K50" s="52"/>
    </row>
    <row r="51" spans="1:11" ht="10.5" customHeight="1">
      <c r="A51" s="29" t="s">
        <v>96</v>
      </c>
      <c r="B51" s="38"/>
      <c r="C51" s="38"/>
      <c r="D51" s="38"/>
      <c r="E51" s="38"/>
      <c r="F51" s="38"/>
      <c r="G51" s="25"/>
      <c r="H51" s="61" t="s">
        <v>33</v>
      </c>
      <c r="I51" s="61"/>
      <c r="J51" s="61" t="s">
        <v>33</v>
      </c>
      <c r="K51" s="61"/>
    </row>
    <row r="52" spans="1:11" ht="11.25" customHeight="1">
      <c r="A52" s="26" t="s">
        <v>97</v>
      </c>
      <c r="B52" s="27"/>
      <c r="C52" s="27"/>
      <c r="D52" s="27"/>
      <c r="E52" s="27"/>
      <c r="F52" s="27"/>
      <c r="G52" s="28" t="s">
        <v>98</v>
      </c>
      <c r="H52" s="62">
        <v>2259</v>
      </c>
      <c r="I52" s="62"/>
      <c r="J52" s="62">
        <v>4096.3</v>
      </c>
      <c r="K52" s="62"/>
    </row>
    <row r="53" spans="1:11" ht="11.25" customHeight="1">
      <c r="A53" s="30" t="s">
        <v>86</v>
      </c>
      <c r="G53" s="25" t="s">
        <v>99</v>
      </c>
      <c r="H53" s="60"/>
      <c r="I53" s="60"/>
      <c r="J53" s="60"/>
      <c r="K53" s="60"/>
    </row>
    <row r="54" spans="1:11" ht="11.25" customHeight="1">
      <c r="A54" s="29" t="s">
        <v>88</v>
      </c>
      <c r="B54" s="31"/>
      <c r="C54" s="31"/>
      <c r="D54" s="31"/>
      <c r="E54" s="31"/>
      <c r="F54" s="31"/>
      <c r="G54" s="32" t="s">
        <v>100</v>
      </c>
      <c r="H54" s="60"/>
      <c r="I54" s="60"/>
      <c r="J54" s="60"/>
      <c r="K54" s="60"/>
    </row>
    <row r="55" spans="1:11" ht="11.25" customHeight="1">
      <c r="A55" s="29" t="s">
        <v>101</v>
      </c>
      <c r="G55" s="25" t="s">
        <v>102</v>
      </c>
      <c r="H55" s="60"/>
      <c r="I55" s="60"/>
      <c r="J55" s="60"/>
      <c r="K55" s="60"/>
    </row>
    <row r="56" spans="1:11" ht="11.25" customHeight="1">
      <c r="A56" s="30" t="s">
        <v>103</v>
      </c>
      <c r="B56" s="31"/>
      <c r="C56" s="31"/>
      <c r="D56" s="31"/>
      <c r="E56" s="31"/>
      <c r="F56" s="31"/>
      <c r="G56" s="32" t="s">
        <v>104</v>
      </c>
      <c r="H56" s="54">
        <f>H45-H52</f>
        <v>-759</v>
      </c>
      <c r="I56" s="54">
        <v>-74.7</v>
      </c>
      <c r="J56" s="54">
        <f>J45-J52</f>
        <v>-95.90000000000009</v>
      </c>
      <c r="K56" s="54">
        <v>-74.7</v>
      </c>
    </row>
    <row r="57" spans="1:11" ht="11.25" customHeight="1">
      <c r="A57" s="29" t="s">
        <v>105</v>
      </c>
      <c r="G57" s="25" t="s">
        <v>106</v>
      </c>
      <c r="H57" s="57" t="s">
        <v>33</v>
      </c>
      <c r="I57" s="57"/>
      <c r="J57" s="57" t="s">
        <v>33</v>
      </c>
      <c r="K57" s="57"/>
    </row>
    <row r="58" spans="1:11" ht="11.25" customHeight="1">
      <c r="A58" s="39" t="s">
        <v>107</v>
      </c>
      <c r="B58" s="40"/>
      <c r="C58" s="40"/>
      <c r="D58" s="40"/>
      <c r="E58" s="40"/>
      <c r="F58" s="40"/>
      <c r="G58" s="41" t="s">
        <v>108</v>
      </c>
      <c r="H58" s="58">
        <f>H56</f>
        <v>-759</v>
      </c>
      <c r="I58" s="58">
        <v>-74.7</v>
      </c>
      <c r="J58" s="58">
        <f>J56</f>
        <v>-95.90000000000009</v>
      </c>
      <c r="K58" s="58">
        <v>-74.7</v>
      </c>
    </row>
    <row r="59" spans="1:11" ht="9.75" customHeight="1">
      <c r="A59" s="21" t="s">
        <v>26</v>
      </c>
      <c r="B59" s="22"/>
      <c r="C59" s="22"/>
      <c r="D59" s="22"/>
      <c r="E59" s="22"/>
      <c r="F59" s="23"/>
      <c r="G59" s="24" t="s">
        <v>27</v>
      </c>
      <c r="H59" s="59" t="s">
        <v>28</v>
      </c>
      <c r="I59" s="59"/>
      <c r="J59" s="59" t="s">
        <v>29</v>
      </c>
      <c r="K59" s="59"/>
    </row>
    <row r="60" spans="1:11" ht="9.75" customHeight="1">
      <c r="A60" s="42" t="s">
        <v>109</v>
      </c>
      <c r="F60" s="43"/>
      <c r="G60" s="44"/>
      <c r="H60" s="56"/>
      <c r="I60" s="56"/>
      <c r="J60" s="56"/>
      <c r="K60" s="56"/>
    </row>
    <row r="61" spans="1:11" ht="11.25" customHeight="1">
      <c r="A61" s="29" t="s">
        <v>110</v>
      </c>
      <c r="G61" s="25" t="s">
        <v>111</v>
      </c>
      <c r="H61" s="52" t="s">
        <v>33</v>
      </c>
      <c r="I61" s="52"/>
      <c r="J61" s="52" t="s">
        <v>33</v>
      </c>
      <c r="K61" s="52"/>
    </row>
    <row r="62" spans="1:11" ht="11.25" customHeight="1">
      <c r="A62" s="30" t="s">
        <v>112</v>
      </c>
      <c r="B62" s="31"/>
      <c r="C62" s="31"/>
      <c r="D62" s="31"/>
      <c r="E62" s="31"/>
      <c r="F62" s="31"/>
      <c r="G62" s="32" t="s">
        <v>113</v>
      </c>
      <c r="H62" s="52" t="s">
        <v>33</v>
      </c>
      <c r="I62" s="52"/>
      <c r="J62" s="55" t="s">
        <v>33</v>
      </c>
      <c r="K62" s="55"/>
    </row>
    <row r="63" spans="1:11" ht="11.25" customHeight="1">
      <c r="A63" s="26" t="s">
        <v>94</v>
      </c>
      <c r="B63" s="27"/>
      <c r="C63" s="27"/>
      <c r="D63" s="27"/>
      <c r="E63" s="27"/>
      <c r="F63" s="27"/>
      <c r="G63" s="28" t="s">
        <v>114</v>
      </c>
      <c r="H63" s="52" t="s">
        <v>33</v>
      </c>
      <c r="I63" s="52"/>
      <c r="J63" s="55" t="s">
        <v>33</v>
      </c>
      <c r="K63" s="55"/>
    </row>
    <row r="64" spans="1:11" ht="11.25">
      <c r="A64" s="26" t="s">
        <v>115</v>
      </c>
      <c r="B64" s="27"/>
      <c r="C64" s="27"/>
      <c r="D64" s="27"/>
      <c r="E64" s="27"/>
      <c r="F64" s="27"/>
      <c r="G64" s="28" t="s">
        <v>116</v>
      </c>
      <c r="H64" s="52" t="s">
        <v>33</v>
      </c>
      <c r="I64" s="52"/>
      <c r="J64" s="55" t="s">
        <v>33</v>
      </c>
      <c r="K64" s="55"/>
    </row>
    <row r="65" spans="1:11" ht="11.25">
      <c r="A65" s="26" t="s">
        <v>117</v>
      </c>
      <c r="B65" s="27"/>
      <c r="C65" s="27"/>
      <c r="D65" s="27"/>
      <c r="E65" s="27"/>
      <c r="F65" s="27"/>
      <c r="G65" s="28" t="s">
        <v>118</v>
      </c>
      <c r="H65" s="52" t="s">
        <v>33</v>
      </c>
      <c r="I65" s="52"/>
      <c r="J65" s="55" t="s">
        <v>33</v>
      </c>
      <c r="K65" s="55"/>
    </row>
    <row r="66" spans="1:11" ht="11.25">
      <c r="A66" s="26" t="s">
        <v>119</v>
      </c>
      <c r="B66" s="27"/>
      <c r="C66" s="27"/>
      <c r="D66" s="27"/>
      <c r="E66" s="27"/>
      <c r="F66" s="27"/>
      <c r="G66" s="28" t="s">
        <v>120</v>
      </c>
      <c r="H66" s="52" t="s">
        <v>33</v>
      </c>
      <c r="I66" s="52"/>
      <c r="J66" s="55" t="s">
        <v>33</v>
      </c>
      <c r="K66" s="55"/>
    </row>
    <row r="67" spans="1:11" ht="11.25">
      <c r="A67" s="26" t="s">
        <v>77</v>
      </c>
      <c r="B67" s="27"/>
      <c r="C67" s="27"/>
      <c r="D67" s="27"/>
      <c r="E67" s="27"/>
      <c r="F67" s="27"/>
      <c r="G67" s="28" t="s">
        <v>121</v>
      </c>
      <c r="H67" s="54" t="s">
        <v>33</v>
      </c>
      <c r="I67" s="54"/>
      <c r="J67" s="54" t="s">
        <v>33</v>
      </c>
      <c r="K67" s="54"/>
    </row>
    <row r="68" spans="1:11" ht="11.25">
      <c r="A68" s="26" t="s">
        <v>122</v>
      </c>
      <c r="B68" s="27"/>
      <c r="C68" s="27"/>
      <c r="D68" s="27"/>
      <c r="E68" s="27"/>
      <c r="F68" s="27"/>
      <c r="G68" s="28" t="s">
        <v>123</v>
      </c>
      <c r="H68" s="52" t="s">
        <v>33</v>
      </c>
      <c r="I68" s="52"/>
      <c r="J68" s="55" t="s">
        <v>33</v>
      </c>
      <c r="K68" s="55"/>
    </row>
    <row r="69" spans="1:11" ht="11.25">
      <c r="A69" s="26" t="s">
        <v>124</v>
      </c>
      <c r="B69" s="27"/>
      <c r="C69" s="27"/>
      <c r="D69" s="27"/>
      <c r="E69" s="27"/>
      <c r="F69" s="27"/>
      <c r="G69" s="28" t="s">
        <v>125</v>
      </c>
      <c r="H69" s="54" t="s">
        <v>33</v>
      </c>
      <c r="I69" s="54"/>
      <c r="J69" s="54" t="s">
        <v>33</v>
      </c>
      <c r="K69" s="54"/>
    </row>
    <row r="70" spans="1:11" ht="11.25">
      <c r="A70" s="26" t="s">
        <v>126</v>
      </c>
      <c r="B70" s="27"/>
      <c r="C70" s="27"/>
      <c r="D70" s="27"/>
      <c r="E70" s="27"/>
      <c r="F70" s="27"/>
      <c r="G70" s="28" t="s">
        <v>127</v>
      </c>
      <c r="H70" s="54">
        <f>H43+H58</f>
        <v>-1099.3000000000002</v>
      </c>
      <c r="I70" s="54">
        <v>314</v>
      </c>
      <c r="J70" s="54">
        <f>J43+J58</f>
        <v>308.6000000000006</v>
      </c>
      <c r="K70" s="54">
        <v>314</v>
      </c>
    </row>
    <row r="71" spans="1:11" ht="11.25">
      <c r="A71" s="26" t="s">
        <v>128</v>
      </c>
      <c r="B71" s="27"/>
      <c r="C71" s="27"/>
      <c r="D71" s="27"/>
      <c r="E71" s="27"/>
      <c r="F71" s="27"/>
      <c r="G71" s="28" t="s">
        <v>129</v>
      </c>
      <c r="H71" s="52">
        <v>1417.2</v>
      </c>
      <c r="I71" s="52">
        <v>1108.6</v>
      </c>
      <c r="J71" s="52">
        <v>1108.6</v>
      </c>
      <c r="K71" s="52">
        <v>1108.6</v>
      </c>
    </row>
    <row r="72" spans="1:11" ht="11.25">
      <c r="A72" s="26" t="s">
        <v>130</v>
      </c>
      <c r="B72" s="27"/>
      <c r="C72" s="27"/>
      <c r="D72" s="27"/>
      <c r="E72" s="27"/>
      <c r="F72" s="27"/>
      <c r="G72" s="28" t="s">
        <v>131</v>
      </c>
      <c r="H72" s="52" t="s">
        <v>33</v>
      </c>
      <c r="I72" s="52"/>
      <c r="J72" s="52" t="s">
        <v>33</v>
      </c>
      <c r="K72" s="52"/>
    </row>
    <row r="73" spans="1:11" ht="11.25" customHeight="1">
      <c r="A73" s="39" t="s">
        <v>132</v>
      </c>
      <c r="B73" s="40"/>
      <c r="C73" s="40"/>
      <c r="D73" s="40"/>
      <c r="E73" s="40"/>
      <c r="F73" s="40"/>
      <c r="G73" s="41" t="s">
        <v>133</v>
      </c>
      <c r="H73" s="53">
        <f>H71+H70</f>
        <v>317.89999999999986</v>
      </c>
      <c r="I73" s="53"/>
      <c r="J73" s="53">
        <f>J71+J70</f>
        <v>1417.2000000000005</v>
      </c>
      <c r="K73" s="53"/>
    </row>
    <row r="74" ht="3.75" customHeight="1"/>
    <row r="75" spans="1:7" ht="18.75" customHeight="1">
      <c r="A75" s="45" t="s">
        <v>134</v>
      </c>
      <c r="B75" s="46"/>
      <c r="C75" s="46"/>
      <c r="D75" s="46"/>
      <c r="G75" s="47" t="s">
        <v>135</v>
      </c>
    </row>
    <row r="76" spans="2:5" ht="8.25" customHeight="1">
      <c r="B76" s="38"/>
      <c r="D76" s="48"/>
      <c r="E76" s="49" t="s">
        <v>136</v>
      </c>
    </row>
    <row r="77" spans="1:7" s="47" customFormat="1" ht="19.5" customHeight="1">
      <c r="A77" s="45" t="s">
        <v>137</v>
      </c>
      <c r="G77" s="47" t="s">
        <v>138</v>
      </c>
    </row>
    <row r="78" spans="4:5" ht="9" customHeight="1">
      <c r="D78" s="48"/>
      <c r="E78" s="49" t="s">
        <v>136</v>
      </c>
    </row>
    <row r="80" spans="1:5" ht="11.25">
      <c r="A80" s="50" t="s">
        <v>139</v>
      </c>
      <c r="B80" s="50" t="s">
        <v>33</v>
      </c>
      <c r="C80" s="51" t="s">
        <v>140</v>
      </c>
      <c r="D80" s="51" t="s">
        <v>141</v>
      </c>
      <c r="E80" s="51" t="s">
        <v>142</v>
      </c>
    </row>
    <row r="81" spans="1:5" ht="11.25">
      <c r="A81" s="50" t="s">
        <v>33</v>
      </c>
      <c r="B81" s="50" t="s">
        <v>33</v>
      </c>
      <c r="C81" s="51" t="s">
        <v>143</v>
      </c>
      <c r="D81" s="51" t="s">
        <v>144</v>
      </c>
      <c r="E81" s="51" t="s">
        <v>142</v>
      </c>
    </row>
    <row r="82" spans="1:5" ht="11.25">
      <c r="A82" s="50" t="s">
        <v>33</v>
      </c>
      <c r="B82" s="50" t="s">
        <v>33</v>
      </c>
      <c r="C82" s="51" t="s">
        <v>145</v>
      </c>
      <c r="D82" s="51" t="s">
        <v>146</v>
      </c>
      <c r="E82" s="51" t="s">
        <v>142</v>
      </c>
    </row>
    <row r="83" spans="1:5" ht="11.25">
      <c r="A83" s="50" t="s">
        <v>147</v>
      </c>
      <c r="B83" s="50" t="s">
        <v>33</v>
      </c>
      <c r="C83" s="51" t="s">
        <v>148</v>
      </c>
      <c r="D83" s="51" t="s">
        <v>149</v>
      </c>
      <c r="E83" s="51" t="s">
        <v>142</v>
      </c>
    </row>
    <row r="84" spans="1:5" ht="11.25">
      <c r="A84" s="50" t="s">
        <v>33</v>
      </c>
      <c r="B84" s="50" t="s">
        <v>33</v>
      </c>
      <c r="C84" s="51" t="s">
        <v>150</v>
      </c>
      <c r="D84" s="51" t="s">
        <v>151</v>
      </c>
      <c r="E84" s="51" t="s">
        <v>142</v>
      </c>
    </row>
    <row r="85" spans="1:5" ht="11.25">
      <c r="A85" s="50" t="s">
        <v>33</v>
      </c>
      <c r="B85" s="50" t="s">
        <v>33</v>
      </c>
      <c r="C85" s="51" t="s">
        <v>152</v>
      </c>
      <c r="D85" s="51" t="s">
        <v>153</v>
      </c>
      <c r="E85" s="51" t="s">
        <v>142</v>
      </c>
    </row>
    <row r="86" spans="1:5" ht="11.25">
      <c r="A86" s="50" t="s">
        <v>154</v>
      </c>
      <c r="B86" s="50" t="s">
        <v>33</v>
      </c>
      <c r="C86" s="51" t="s">
        <v>155</v>
      </c>
      <c r="D86" s="51" t="s">
        <v>156</v>
      </c>
      <c r="E86" s="51" t="s">
        <v>142</v>
      </c>
    </row>
    <row r="87" spans="1:5" ht="11.25">
      <c r="A87" s="50" t="s">
        <v>157</v>
      </c>
      <c r="B87" s="50" t="s">
        <v>33</v>
      </c>
      <c r="C87" s="51" t="s">
        <v>158</v>
      </c>
      <c r="D87" s="51" t="s">
        <v>159</v>
      </c>
      <c r="E87" s="51" t="s">
        <v>142</v>
      </c>
    </row>
    <row r="88" spans="1:5" ht="11.25">
      <c r="A88" s="50" t="s">
        <v>160</v>
      </c>
      <c r="B88" s="50" t="s">
        <v>33</v>
      </c>
      <c r="C88" s="51" t="s">
        <v>161</v>
      </c>
      <c r="D88" s="51" t="s">
        <v>162</v>
      </c>
      <c r="E88" s="51" t="s">
        <v>142</v>
      </c>
    </row>
    <row r="89" spans="1:5" ht="11.25">
      <c r="A89" s="50" t="s">
        <v>33</v>
      </c>
      <c r="B89" s="50" t="s">
        <v>33</v>
      </c>
      <c r="C89" s="51" t="s">
        <v>163</v>
      </c>
      <c r="D89" s="51" t="s">
        <v>164</v>
      </c>
      <c r="E89" s="51" t="s">
        <v>142</v>
      </c>
    </row>
    <row r="90" spans="1:5" ht="11.25">
      <c r="A90" s="50" t="s">
        <v>165</v>
      </c>
      <c r="B90" s="50" t="s">
        <v>33</v>
      </c>
      <c r="C90" s="51" t="s">
        <v>166</v>
      </c>
      <c r="D90" s="51" t="s">
        <v>167</v>
      </c>
      <c r="E90" s="51" t="s">
        <v>142</v>
      </c>
    </row>
    <row r="91" spans="1:5" ht="11.25">
      <c r="A91" s="50" t="s">
        <v>168</v>
      </c>
      <c r="B91" s="50" t="s">
        <v>33</v>
      </c>
      <c r="C91" s="51" t="s">
        <v>169</v>
      </c>
      <c r="D91" s="51" t="s">
        <v>170</v>
      </c>
      <c r="E91" s="51" t="s">
        <v>142</v>
      </c>
    </row>
    <row r="92" spans="1:5" ht="11.25">
      <c r="A92" s="50" t="s">
        <v>33</v>
      </c>
      <c r="B92" s="50" t="s">
        <v>33</v>
      </c>
      <c r="C92" s="51" t="s">
        <v>171</v>
      </c>
      <c r="D92" s="51" t="s">
        <v>172</v>
      </c>
      <c r="E92" s="51" t="s">
        <v>142</v>
      </c>
    </row>
    <row r="93" spans="1:5" ht="11.25">
      <c r="A93" s="50" t="s">
        <v>33</v>
      </c>
      <c r="B93" s="50" t="s">
        <v>33</v>
      </c>
      <c r="C93" s="51" t="s">
        <v>173</v>
      </c>
      <c r="D93" s="51" t="s">
        <v>174</v>
      </c>
      <c r="E93" s="51" t="s">
        <v>142</v>
      </c>
    </row>
    <row r="94" spans="1:5" ht="11.25">
      <c r="A94" s="50" t="s">
        <v>33</v>
      </c>
      <c r="B94" s="50" t="s">
        <v>33</v>
      </c>
      <c r="C94" s="51" t="s">
        <v>175</v>
      </c>
      <c r="D94" s="51" t="s">
        <v>176</v>
      </c>
      <c r="E94" s="51" t="s">
        <v>142</v>
      </c>
    </row>
    <row r="95" spans="1:5" ht="11.25">
      <c r="A95" s="50" t="s">
        <v>33</v>
      </c>
      <c r="B95" s="50" t="s">
        <v>33</v>
      </c>
      <c r="C95" s="51" t="s">
        <v>177</v>
      </c>
      <c r="D95" s="51" t="s">
        <v>178</v>
      </c>
      <c r="E95" s="51" t="s">
        <v>142</v>
      </c>
    </row>
    <row r="96" spans="1:5" ht="11.25">
      <c r="A96" s="50" t="s">
        <v>33</v>
      </c>
      <c r="B96" s="50" t="s">
        <v>33</v>
      </c>
      <c r="C96" s="51" t="s">
        <v>179</v>
      </c>
      <c r="D96" s="51" t="s">
        <v>180</v>
      </c>
      <c r="E96" s="51" t="s">
        <v>142</v>
      </c>
    </row>
    <row r="97" spans="1:5" ht="11.25">
      <c r="A97" s="50" t="s">
        <v>33</v>
      </c>
      <c r="B97" s="50" t="s">
        <v>33</v>
      </c>
      <c r="C97" s="51" t="s">
        <v>181</v>
      </c>
      <c r="D97" s="51" t="s">
        <v>182</v>
      </c>
      <c r="E97" s="51" t="s">
        <v>142</v>
      </c>
    </row>
  </sheetData>
  <sheetProtection/>
  <mergeCells count="130">
    <mergeCell ref="F3:K3"/>
    <mergeCell ref="B5:H5"/>
    <mergeCell ref="A6:I6"/>
    <mergeCell ref="E7:I7"/>
    <mergeCell ref="F8:I8"/>
    <mergeCell ref="E9:I9"/>
    <mergeCell ref="A14:F15"/>
    <mergeCell ref="H14:I15"/>
    <mergeCell ref="J14:K15"/>
    <mergeCell ref="H16:I16"/>
    <mergeCell ref="J16:K16"/>
    <mergeCell ref="A17:F17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A24:F24"/>
    <mergeCell ref="H24:I24"/>
    <mergeCell ref="J24:K24"/>
    <mergeCell ref="H25:I25"/>
    <mergeCell ref="J25:K25"/>
    <mergeCell ref="H26:I26"/>
    <mergeCell ref="J26:K26"/>
    <mergeCell ref="H27:I27"/>
    <mergeCell ref="J27:K27"/>
    <mergeCell ref="H28:I28"/>
    <mergeCell ref="J28:K28"/>
    <mergeCell ref="A29:F29"/>
    <mergeCell ref="H29:I29"/>
    <mergeCell ref="J29:K29"/>
    <mergeCell ref="H30:I30"/>
    <mergeCell ref="J30:K30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J35:K35"/>
    <mergeCell ref="H36:I36"/>
    <mergeCell ref="J36:K36"/>
    <mergeCell ref="H37:I37"/>
    <mergeCell ref="J37:K37"/>
    <mergeCell ref="H38:I38"/>
    <mergeCell ref="J38:K38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A45:F45"/>
    <mergeCell ref="H45:I45"/>
    <mergeCell ref="J45:K45"/>
    <mergeCell ref="H46:I46"/>
    <mergeCell ref="J46:K46"/>
    <mergeCell ref="H47:I47"/>
    <mergeCell ref="J47:K47"/>
    <mergeCell ref="A48:B48"/>
    <mergeCell ref="H48:I48"/>
    <mergeCell ref="J48:K48"/>
    <mergeCell ref="H49:I49"/>
    <mergeCell ref="J49:K49"/>
    <mergeCell ref="H50:I50"/>
    <mergeCell ref="J50:K50"/>
    <mergeCell ref="H51:I51"/>
    <mergeCell ref="J51:K51"/>
    <mergeCell ref="H52:I52"/>
    <mergeCell ref="J52:K52"/>
    <mergeCell ref="H53:I53"/>
    <mergeCell ref="J53:K53"/>
    <mergeCell ref="H54:I54"/>
    <mergeCell ref="J54:K54"/>
    <mergeCell ref="H55:I55"/>
    <mergeCell ref="J55:K55"/>
    <mergeCell ref="H56:I56"/>
    <mergeCell ref="J56:K56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72:I72"/>
    <mergeCell ref="J72:K72"/>
    <mergeCell ref="H73:I73"/>
    <mergeCell ref="J73:K73"/>
    <mergeCell ref="H69:I69"/>
    <mergeCell ref="J69:K69"/>
    <mergeCell ref="H70:I70"/>
    <mergeCell ref="J70:K70"/>
    <mergeCell ref="H71:I71"/>
    <mergeCell ref="J71:K71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2011-06-10T10:55:50Z</cp:lastPrinted>
  <dcterms:created xsi:type="dcterms:W3CDTF">2011-02-07T08:35:10Z</dcterms:created>
  <dcterms:modified xsi:type="dcterms:W3CDTF">2012-02-04T17:44:09Z</dcterms:modified>
  <cp:category/>
  <cp:version/>
  <cp:contentType/>
  <cp:contentStatus/>
</cp:coreProperties>
</file>